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\Desktop\Ежедневное меню и типовое меню 2025\"/>
    </mc:Choice>
  </mc:AlternateContent>
  <xr:revisionPtr revIDLastSave="0" documentId="13_ncr:1_{B3A4F59C-E642-4655-BB02-647AEF8FD321}" xr6:coauthVersionLast="47" xr6:coauthVersionMax="47" xr10:uidLastSave="{00000000-0000-0000-0000-000000000000}"/>
  <bookViews>
    <workbookView xWindow="-120" yWindow="-120" windowWidth="21840" windowHeight="131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G62" i="1"/>
  <c r="L196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<sst xmlns="http://schemas.openxmlformats.org/spreadsheetml/2006/main" count="240" uniqueCount="76">
  <si>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</si>
  <si>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</si>
  <si>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</si>
  <si>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</si>
  <si>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</si>
  <si>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</si>
  <si>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</si>
  <si>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</si>
  <si>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</si>
  <si>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</si>
  <si>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</si>
  <si>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</si>
  <si>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</si>
  <si>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</si>
  <si>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</si>
  <si>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</si>
  <si>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</si>
  <si>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</si>
  <si>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</si>
  <si>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</si>
  <si>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</si>
  <si>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</si>
  <si>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</si>
  <si>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</si>
  <si>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</si>
  <si>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</si>
  <si>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</si>
  <si>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</si>
  <si>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</si>
  <si>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</si>
  <si>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</si>
  <si>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</si>
  <si>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</si>
  <si>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</si>
  <si>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</si>
  <si>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</si>
  <si>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</si>
  <si>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</si>
  <si>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</si>
  <si>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Морковь с растительным маслом</t>
  </si>
  <si>
    <t>Плов из курицы</t>
  </si>
  <si>
    <t>Сок фруктовый</t>
  </si>
  <si>
    <t>Хлеб пшеничный</t>
  </si>
  <si>
    <t>Каша молочная "Дружба"</t>
  </si>
  <si>
    <t>Кофейный напиток на молоке</t>
  </si>
  <si>
    <t>Горячий бутерброд с маслом и сыром</t>
  </si>
  <si>
    <t>Тефтели из говядины</t>
  </si>
  <si>
    <t>Пюре из гороха</t>
  </si>
  <si>
    <t>Чай с лимоном</t>
  </si>
  <si>
    <t>Лук нарезной с растительным маслом</t>
  </si>
  <si>
    <t xml:space="preserve">Запеканка творожная со сгущенным молоком
</t>
  </si>
  <si>
    <t>Чай с сахаром</t>
  </si>
  <si>
    <t>Батон с повидлом</t>
  </si>
  <si>
    <t>130</t>
  </si>
  <si>
    <t xml:space="preserve">Жаркое по домашнему </t>
  </si>
  <si>
    <t>Зелёный горошек консервированный</t>
  </si>
  <si>
    <t>Омлет натуральный</t>
  </si>
  <si>
    <t>Винегрет овощной</t>
  </si>
  <si>
    <t>Каша рисовая молочная</t>
  </si>
  <si>
    <t>Батон с сыром</t>
  </si>
  <si>
    <t>Котлета из говядины</t>
  </si>
  <si>
    <t>Макаронные изделия отварные</t>
  </si>
  <si>
    <t>Чай с  лимоном</t>
  </si>
  <si>
    <t>Хлеб р/пшеничный</t>
  </si>
  <si>
    <t>Свекла с маслом</t>
  </si>
  <si>
    <t>Рыба тушеная</t>
  </si>
  <si>
    <t>Картофельное пюре</t>
  </si>
  <si>
    <t>Компот из смеси сухофруктов</t>
  </si>
  <si>
    <t>Бутерброд с сыром</t>
  </si>
  <si>
    <t>Салат из моркови с яблоками и курагой</t>
  </si>
  <si>
    <t>Каша гречневая по купечески с курицей</t>
  </si>
  <si>
    <t>Напиток из шиповника</t>
  </si>
  <si>
    <t>Салат из капусты белокачанной</t>
  </si>
  <si>
    <t>МОУ "СОШ №5 г. Ртищево Саратовской области"</t>
  </si>
  <si>
    <t>директор</t>
  </si>
  <si>
    <t>Рощина Ирина Викторовна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</si>
</sst>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39" sqref="D139:D14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73</v>
      </c>
      <c r="D1" s="55"/>
      <c r="E1" s="55"/>
      <c r="F1" s="12" t="s">
        <v>16</v>
      </c>
      <c r="G1" s="2" t="s">
        <v>17</v>
      </c>
      <c r="H1" s="56" t="s">
        <v>74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75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9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250</v>
      </c>
      <c r="G6" s="40">
        <v>13.1</v>
      </c>
      <c r="H6" s="40">
        <v>11.2</v>
      </c>
      <c r="I6" s="40">
        <v>24.6</v>
      </c>
      <c r="J6" s="40">
        <v>301.5</v>
      </c>
      <c r="K6" s="41">
        <v>291</v>
      </c>
      <c r="L6" s="40">
        <v>34.340000000000003</v>
      </c>
    </row>
    <row r="7" spans="1:12" ht="15" x14ac:dyDescent="0.25">
      <c r="A7" s="23"/>
      <c r="B7" s="15"/>
      <c r="C7" s="11"/>
      <c r="D7" s="6" t="s">
        <v>26</v>
      </c>
      <c r="E7" s="42" t="s">
        <v>39</v>
      </c>
      <c r="F7" s="43">
        <v>60</v>
      </c>
      <c r="G7" s="43">
        <v>1</v>
      </c>
      <c r="H7" s="43">
        <v>1.51</v>
      </c>
      <c r="I7" s="43">
        <v>4.49</v>
      </c>
      <c r="J7" s="43">
        <v>46.26</v>
      </c>
      <c r="K7" s="44">
        <v>63</v>
      </c>
      <c r="L7" s="43">
        <v>4.0599999999999996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1</v>
      </c>
      <c r="H8" s="43">
        <v>0.2</v>
      </c>
      <c r="I8" s="43">
        <v>30.2</v>
      </c>
      <c r="J8" s="43">
        <v>86</v>
      </c>
      <c r="K8" s="44">
        <v>501</v>
      </c>
      <c r="L8" s="43">
        <v>12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3.04</v>
      </c>
      <c r="H9" s="43">
        <v>0.32</v>
      </c>
      <c r="I9" s="43">
        <v>19.68</v>
      </c>
      <c r="J9" s="43">
        <v>94</v>
      </c>
      <c r="K9" s="44">
        <v>108</v>
      </c>
      <c r="L9" s="43">
        <v>1.93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18.14</v>
      </c>
      <c r="H13" s="19">
        <f t="shared" si="0"/>
        <v>13.229999999999999</v>
      </c>
      <c r="I13" s="19">
        <f t="shared" si="0"/>
        <v>78.97</v>
      </c>
      <c r="J13" s="19">
        <f t="shared" si="0"/>
        <v>527.76</v>
      </c>
      <c r="K13" s="25"/>
      <c r="L13" s="19">
        <f t="shared" ref="L13" si="1">SUM(L6:L12)</f>
        <v>52.330000000000005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18.14</v>
      </c>
      <c r="H24" s="32">
        <f t="shared" si="4"/>
        <v>13.229999999999999</v>
      </c>
      <c r="I24" s="32">
        <f t="shared" si="4"/>
        <v>78.97</v>
      </c>
      <c r="J24" s="32">
        <f t="shared" si="4"/>
        <v>527.76</v>
      </c>
      <c r="K24" s="32"/>
      <c r="L24" s="32">
        <f t="shared" ref="L24" si="5">L13+L23</f>
        <v>52.330000000000005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257</v>
      </c>
      <c r="G25" s="40">
        <v>7.8</v>
      </c>
      <c r="H25" s="40">
        <v>9.6</v>
      </c>
      <c r="I25" s="40">
        <v>32.5</v>
      </c>
      <c r="J25" s="40">
        <v>225</v>
      </c>
      <c r="K25" s="41">
        <v>177</v>
      </c>
      <c r="L25" s="40">
        <v>20.58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3.76</v>
      </c>
      <c r="H27" s="43">
        <v>3.73</v>
      </c>
      <c r="I27" s="43">
        <v>26.74</v>
      </c>
      <c r="J27" s="43">
        <v>151</v>
      </c>
      <c r="K27" s="44">
        <v>379</v>
      </c>
      <c r="L27" s="43">
        <v>9.41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100</v>
      </c>
      <c r="G28" s="43">
        <v>6.81</v>
      </c>
      <c r="H28" s="43">
        <v>5.95</v>
      </c>
      <c r="I28" s="43">
        <v>18.39</v>
      </c>
      <c r="J28" s="43">
        <v>186</v>
      </c>
      <c r="K28" s="44">
        <v>61</v>
      </c>
      <c r="L28" s="43">
        <v>38.79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557</v>
      </c>
      <c r="G32" s="19">
        <f t="shared" ref="G32" si="6">SUM(G25:G31)</f>
        <v>18.369999999999997</v>
      </c>
      <c r="H32" s="19">
        <f t="shared" ref="H32" si="7">SUM(H25:H31)</f>
        <v>19.28</v>
      </c>
      <c r="I32" s="19">
        <f t="shared" ref="I32" si="8">SUM(I25:I31)</f>
        <v>77.63</v>
      </c>
      <c r="J32" s="19">
        <f t="shared" ref="J32:L32" si="9">SUM(J25:J31)</f>
        <v>562</v>
      </c>
      <c r="K32" s="25"/>
      <c r="L32" s="19">
        <f t="shared" si="9"/>
        <v>68.78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557</v>
      </c>
      <c r="G43" s="32">
        <f t="shared" ref="G43" si="14">G32+G42</f>
        <v>18.369999999999997</v>
      </c>
      <c r="H43" s="32">
        <f t="shared" ref="H43" si="15">H32+H42</f>
        <v>19.28</v>
      </c>
      <c r="I43" s="32">
        <f t="shared" ref="I43" si="16">I32+I42</f>
        <v>77.63</v>
      </c>
      <c r="J43" s="32">
        <f t="shared" ref="J43:L43" si="17">J32+J42</f>
        <v>562</v>
      </c>
      <c r="K43" s="32"/>
      <c r="L43" s="32">
        <f t="shared" si="17"/>
        <v>68.78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110</v>
      </c>
      <c r="G44" s="40">
        <v>5.8</v>
      </c>
      <c r="H44" s="40">
        <v>9.6999999999999993</v>
      </c>
      <c r="I44" s="40">
        <v>8.6999999999999993</v>
      </c>
      <c r="J44" s="40">
        <v>204</v>
      </c>
      <c r="K44" s="41">
        <v>389</v>
      </c>
      <c r="L44" s="40">
        <v>55.58</v>
      </c>
    </row>
    <row r="45" spans="1:12" ht="15" x14ac:dyDescent="0.25">
      <c r="A45" s="23"/>
      <c r="B45" s="15"/>
      <c r="C45" s="11"/>
      <c r="D45" s="57" t="s">
        <v>21</v>
      </c>
      <c r="E45" s="42" t="s">
        <v>47</v>
      </c>
      <c r="F45" s="43">
        <v>200</v>
      </c>
      <c r="G45" s="43">
        <v>8.1999999999999993</v>
      </c>
      <c r="H45" s="43">
        <v>7.9</v>
      </c>
      <c r="I45" s="43">
        <v>40.200000000000003</v>
      </c>
      <c r="J45" s="43">
        <v>133</v>
      </c>
      <c r="K45" s="44">
        <v>417</v>
      </c>
      <c r="L45" s="43">
        <v>5.4</v>
      </c>
    </row>
    <row r="46" spans="1:12" ht="15" x14ac:dyDescent="0.25">
      <c r="A46" s="23"/>
      <c r="B46" s="15"/>
      <c r="C46" s="11"/>
      <c r="D46" s="7" t="s">
        <v>22</v>
      </c>
      <c r="E46" s="42" t="s">
        <v>48</v>
      </c>
      <c r="F46" s="43">
        <v>207</v>
      </c>
      <c r="G46" s="43">
        <v>0.27</v>
      </c>
      <c r="H46" s="43">
        <v>0</v>
      </c>
      <c r="I46" s="43">
        <v>16.25</v>
      </c>
      <c r="J46" s="43">
        <v>62.17</v>
      </c>
      <c r="K46" s="44">
        <v>378</v>
      </c>
      <c r="L46" s="43">
        <v>3.73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3.04</v>
      </c>
      <c r="H47" s="43">
        <v>0.32</v>
      </c>
      <c r="I47" s="43">
        <v>19.68</v>
      </c>
      <c r="J47" s="43">
        <v>94</v>
      </c>
      <c r="K47" s="44">
        <v>108</v>
      </c>
      <c r="L47" s="43">
        <v>1.93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49</v>
      </c>
      <c r="F49" s="43">
        <v>60</v>
      </c>
      <c r="G49" s="43">
        <v>1.1399999999999999</v>
      </c>
      <c r="H49" s="43">
        <v>5.3</v>
      </c>
      <c r="I49" s="43">
        <v>4.5999999999999996</v>
      </c>
      <c r="J49" s="43">
        <v>70.8</v>
      </c>
      <c r="K49" s="44">
        <v>86</v>
      </c>
      <c r="L49" s="43">
        <v>3.76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617</v>
      </c>
      <c r="G51" s="19">
        <f t="shared" ref="G51" si="18">SUM(G44:G50)</f>
        <v>18.45</v>
      </c>
      <c r="H51" s="19">
        <f t="shared" ref="H51" si="19">SUM(H44:H50)</f>
        <v>23.220000000000002</v>
      </c>
      <c r="I51" s="19">
        <f t="shared" ref="I51" si="20">SUM(I44:I50)</f>
        <v>89.43</v>
      </c>
      <c r="J51" s="19">
        <f t="shared" ref="J51:L51" si="21">SUM(J44:J50)</f>
        <v>563.97</v>
      </c>
      <c r="K51" s="25"/>
      <c r="L51" s="19">
        <f t="shared" si="21"/>
        <v>70.400000000000006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617</v>
      </c>
      <c r="G62" s="32">
        <f t="shared" ref="G62" si="26">G51+G61</f>
        <v>18.45</v>
      </c>
      <c r="H62" s="32">
        <f t="shared" ref="H62" si="27">H51+H61</f>
        <v>23.220000000000002</v>
      </c>
      <c r="I62" s="32">
        <f t="shared" ref="I62" si="28">I51+I61</f>
        <v>89.43</v>
      </c>
      <c r="J62" s="32">
        <f t="shared" ref="J62:L62" si="29">J51+J61</f>
        <v>563.97</v>
      </c>
      <c r="K62" s="32"/>
      <c r="L62" s="32">
        <f t="shared" si="29"/>
        <v>70.400000000000006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230</v>
      </c>
      <c r="G63" s="40">
        <v>14.1</v>
      </c>
      <c r="H63" s="40">
        <v>11.3</v>
      </c>
      <c r="I63" s="40">
        <v>33.799999999999997</v>
      </c>
      <c r="J63" s="40">
        <v>378</v>
      </c>
      <c r="K63" s="41">
        <v>223</v>
      </c>
      <c r="L63" s="40">
        <v>102.62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0.1</v>
      </c>
      <c r="H65" s="43">
        <v>0</v>
      </c>
      <c r="I65" s="43">
        <v>16.7</v>
      </c>
      <c r="J65" s="43">
        <v>63</v>
      </c>
      <c r="K65" s="44">
        <v>376</v>
      </c>
      <c r="L65" s="43">
        <v>2.13</v>
      </c>
    </row>
    <row r="66" spans="1:12" ht="15" x14ac:dyDescent="0.25">
      <c r="A66" s="23"/>
      <c r="B66" s="15"/>
      <c r="C66" s="11"/>
      <c r="D66" s="7" t="s">
        <v>23</v>
      </c>
      <c r="E66" s="42" t="s">
        <v>52</v>
      </c>
      <c r="F66" s="43" t="s">
        <v>53</v>
      </c>
      <c r="G66" s="43">
        <v>4.0599999999999996</v>
      </c>
      <c r="H66" s="43">
        <v>6.42</v>
      </c>
      <c r="I66" s="43">
        <v>22.68</v>
      </c>
      <c r="J66" s="43">
        <v>127</v>
      </c>
      <c r="K66" s="44">
        <v>10</v>
      </c>
      <c r="L66" s="43">
        <v>2.8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18.259999999999998</v>
      </c>
      <c r="H70" s="19">
        <f t="shared" ref="H70" si="31">SUM(H63:H69)</f>
        <v>17.72</v>
      </c>
      <c r="I70" s="19">
        <f t="shared" ref="I70" si="32">SUM(I63:I69)</f>
        <v>73.180000000000007</v>
      </c>
      <c r="J70" s="19">
        <f t="shared" ref="J70:L70" si="33">SUM(J63:J69)</f>
        <v>568</v>
      </c>
      <c r="K70" s="25"/>
      <c r="L70" s="19">
        <f t="shared" si="33"/>
        <v>107.55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430</v>
      </c>
      <c r="G81" s="32">
        <f t="shared" ref="G81" si="38">G70+G80</f>
        <v>18.259999999999998</v>
      </c>
      <c r="H81" s="32">
        <f t="shared" ref="H81" si="39">H70+H80</f>
        <v>17.72</v>
      </c>
      <c r="I81" s="32">
        <f t="shared" ref="I81" si="40">I70+I80</f>
        <v>73.180000000000007</v>
      </c>
      <c r="J81" s="32">
        <f t="shared" ref="J81:L81" si="41">J70+J80</f>
        <v>568</v>
      </c>
      <c r="K81" s="32"/>
      <c r="L81" s="32">
        <f t="shared" si="41"/>
        <v>107.55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250</v>
      </c>
      <c r="G82" s="40">
        <v>13.4</v>
      </c>
      <c r="H82" s="40">
        <v>16.3</v>
      </c>
      <c r="I82" s="40">
        <v>41.8</v>
      </c>
      <c r="J82" s="40">
        <v>377</v>
      </c>
      <c r="K82" s="41">
        <v>328</v>
      </c>
      <c r="L82" s="40">
        <v>41.29</v>
      </c>
    </row>
    <row r="83" spans="1:12" ht="15" x14ac:dyDescent="0.25">
      <c r="A83" s="23"/>
      <c r="B83" s="15"/>
      <c r="C83" s="11"/>
      <c r="D83" s="6" t="s">
        <v>26</v>
      </c>
      <c r="E83" s="42" t="s">
        <v>55</v>
      </c>
      <c r="F83" s="43">
        <v>60</v>
      </c>
      <c r="G83" s="43">
        <v>0.84</v>
      </c>
      <c r="H83" s="43">
        <v>0.01</v>
      </c>
      <c r="I83" s="43">
        <v>4.62</v>
      </c>
      <c r="J83" s="43">
        <v>1.62</v>
      </c>
      <c r="K83" s="44">
        <v>5</v>
      </c>
      <c r="L83" s="43">
        <v>13.8</v>
      </c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0.1</v>
      </c>
      <c r="H84" s="43">
        <v>0</v>
      </c>
      <c r="I84" s="43">
        <v>16.7</v>
      </c>
      <c r="J84" s="43">
        <v>63</v>
      </c>
      <c r="K84" s="44">
        <v>376</v>
      </c>
      <c r="L84" s="43">
        <v>2.13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3.04</v>
      </c>
      <c r="H85" s="43">
        <v>0.32</v>
      </c>
      <c r="I85" s="43">
        <v>19.68</v>
      </c>
      <c r="J85" s="43">
        <v>94</v>
      </c>
      <c r="K85" s="44">
        <v>108</v>
      </c>
      <c r="L85" s="43">
        <v>1.93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17.38</v>
      </c>
      <c r="H89" s="19">
        <f t="shared" ref="H89" si="43">SUM(H82:H88)</f>
        <v>16.630000000000003</v>
      </c>
      <c r="I89" s="19">
        <f t="shared" ref="I89" si="44">SUM(I82:I88)</f>
        <v>82.799999999999983</v>
      </c>
      <c r="J89" s="19">
        <f t="shared" ref="J89:L89" si="45">SUM(J82:J88)</f>
        <v>535.62</v>
      </c>
      <c r="K89" s="25"/>
      <c r="L89" s="19">
        <f t="shared" si="45"/>
        <v>59.150000000000006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550</v>
      </c>
      <c r="G100" s="32">
        <f t="shared" ref="G100" si="50">G89+G99</f>
        <v>17.38</v>
      </c>
      <c r="H100" s="32">
        <f t="shared" ref="H100" si="51">H89+H99</f>
        <v>16.630000000000003</v>
      </c>
      <c r="I100" s="32">
        <f t="shared" ref="I100" si="52">I89+I99</f>
        <v>82.799999999999983</v>
      </c>
      <c r="J100" s="32">
        <f t="shared" ref="J100:L100" si="53">J89+J99</f>
        <v>535.62</v>
      </c>
      <c r="K100" s="32"/>
      <c r="L100" s="32">
        <f t="shared" si="53"/>
        <v>59.150000000000006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158</v>
      </c>
      <c r="G101" s="40">
        <v>6.6</v>
      </c>
      <c r="H101" s="40">
        <v>6.1</v>
      </c>
      <c r="I101" s="40">
        <v>15.4</v>
      </c>
      <c r="J101" s="40">
        <v>185</v>
      </c>
      <c r="K101" s="41">
        <v>215</v>
      </c>
      <c r="L101" s="40">
        <v>49.63</v>
      </c>
    </row>
    <row r="102" spans="1:12" ht="15" x14ac:dyDescent="0.25">
      <c r="A102" s="23"/>
      <c r="B102" s="15"/>
      <c r="C102" s="11"/>
      <c r="D102" s="6" t="s">
        <v>26</v>
      </c>
      <c r="E102" s="42" t="s">
        <v>57</v>
      </c>
      <c r="F102" s="43">
        <v>100</v>
      </c>
      <c r="G102" s="43">
        <v>0.96</v>
      </c>
      <c r="H102" s="43">
        <v>3.72</v>
      </c>
      <c r="I102" s="43">
        <v>7.96</v>
      </c>
      <c r="J102" s="43">
        <v>52.8</v>
      </c>
      <c r="K102" s="44">
        <v>47</v>
      </c>
      <c r="L102" s="43">
        <v>3.71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3.76</v>
      </c>
      <c r="H103" s="43">
        <v>3.73</v>
      </c>
      <c r="I103" s="43">
        <v>26.74</v>
      </c>
      <c r="J103" s="43">
        <v>151</v>
      </c>
      <c r="K103" s="44">
        <v>379</v>
      </c>
      <c r="L103" s="43">
        <v>9.41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100</v>
      </c>
      <c r="G104" s="43">
        <v>6.81</v>
      </c>
      <c r="H104" s="43">
        <v>5.95</v>
      </c>
      <c r="I104" s="43">
        <v>18.39</v>
      </c>
      <c r="J104" s="43">
        <v>186</v>
      </c>
      <c r="K104" s="44">
        <v>61</v>
      </c>
      <c r="L104" s="43">
        <v>38.79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558</v>
      </c>
      <c r="G108" s="19">
        <f t="shared" ref="G108:J108" si="54">SUM(G101:G107)</f>
        <v>18.13</v>
      </c>
      <c r="H108" s="19">
        <f t="shared" si="54"/>
        <v>19.5</v>
      </c>
      <c r="I108" s="19">
        <f t="shared" si="54"/>
        <v>68.489999999999995</v>
      </c>
      <c r="J108" s="19">
        <f t="shared" si="54"/>
        <v>574.79999999999995</v>
      </c>
      <c r="K108" s="25"/>
      <c r="L108" s="19">
        <f t="shared" ref="L108" si="55">SUM(L101:L107)</f>
        <v>101.53999999999999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558</v>
      </c>
      <c r="G119" s="32">
        <f t="shared" ref="G119" si="58">G108+G118</f>
        <v>18.13</v>
      </c>
      <c r="H119" s="32">
        <f t="shared" ref="H119" si="59">H108+H118</f>
        <v>19.5</v>
      </c>
      <c r="I119" s="32">
        <f t="shared" ref="I119" si="60">I108+I118</f>
        <v>68.489999999999995</v>
      </c>
      <c r="J119" s="32">
        <f t="shared" ref="J119:L119" si="61">J108+J118</f>
        <v>574.79999999999995</v>
      </c>
      <c r="K119" s="32"/>
      <c r="L119" s="32">
        <f t="shared" si="61"/>
        <v>101.53999999999999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58</v>
      </c>
      <c r="F120" s="40">
        <v>257</v>
      </c>
      <c r="G120" s="40">
        <v>12.2</v>
      </c>
      <c r="H120" s="40">
        <v>16.2</v>
      </c>
      <c r="I120" s="40">
        <v>37.299999999999997</v>
      </c>
      <c r="J120" s="40">
        <v>235.51</v>
      </c>
      <c r="K120" s="41">
        <v>174</v>
      </c>
      <c r="L120" s="40">
        <v>22.48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48</v>
      </c>
      <c r="F122" s="43">
        <v>200</v>
      </c>
      <c r="G122" s="43">
        <v>0.27</v>
      </c>
      <c r="H122" s="43">
        <v>0</v>
      </c>
      <c r="I122" s="43">
        <v>16.25</v>
      </c>
      <c r="J122" s="43">
        <v>62.17</v>
      </c>
      <c r="K122" s="44">
        <v>378</v>
      </c>
      <c r="L122" s="43">
        <v>3.73</v>
      </c>
    </row>
    <row r="123" spans="1:12" ht="15" x14ac:dyDescent="0.25">
      <c r="A123" s="14"/>
      <c r="B123" s="15"/>
      <c r="C123" s="11"/>
      <c r="D123" s="7" t="s">
        <v>23</v>
      </c>
      <c r="E123" s="42" t="s">
        <v>59</v>
      </c>
      <c r="F123" s="43">
        <v>66</v>
      </c>
      <c r="G123" s="43">
        <v>3.66</v>
      </c>
      <c r="H123" s="43">
        <v>2.76</v>
      </c>
      <c r="I123" s="43">
        <v>15.7</v>
      </c>
      <c r="J123" s="43">
        <v>165</v>
      </c>
      <c r="K123" s="44">
        <v>34</v>
      </c>
      <c r="L123" s="43">
        <v>25.3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523</v>
      </c>
      <c r="G127" s="19">
        <f t="shared" ref="G127:J127" si="62">SUM(G120:G126)</f>
        <v>16.13</v>
      </c>
      <c r="H127" s="19">
        <f t="shared" si="62"/>
        <v>18.96</v>
      </c>
      <c r="I127" s="19">
        <f t="shared" si="62"/>
        <v>69.25</v>
      </c>
      <c r="J127" s="19">
        <f t="shared" si="62"/>
        <v>462.68</v>
      </c>
      <c r="K127" s="25"/>
      <c r="L127" s="19">
        <f t="shared" ref="L127" si="63">SUM(L120:L126)</f>
        <v>51.510000000000005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523</v>
      </c>
      <c r="G138" s="32">
        <f t="shared" ref="G138" si="66">G127+G137</f>
        <v>16.13</v>
      </c>
      <c r="H138" s="32">
        <f t="shared" ref="H138" si="67">H127+H137</f>
        <v>18.96</v>
      </c>
      <c r="I138" s="32">
        <f t="shared" ref="I138" si="68">I127+I137</f>
        <v>69.25</v>
      </c>
      <c r="J138" s="32">
        <f t="shared" ref="J138:L138" si="69">J127+J137</f>
        <v>462.68</v>
      </c>
      <c r="K138" s="32"/>
      <c r="L138" s="32">
        <f t="shared" si="69"/>
        <v>51.510000000000005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110</v>
      </c>
      <c r="G139" s="40">
        <v>4.8499999999999996</v>
      </c>
      <c r="H139" s="40">
        <v>6.3</v>
      </c>
      <c r="I139" s="40">
        <v>15</v>
      </c>
      <c r="J139" s="40">
        <v>140</v>
      </c>
      <c r="K139" s="41">
        <v>381</v>
      </c>
      <c r="L139" s="40">
        <v>68.489999999999995</v>
      </c>
    </row>
    <row r="140" spans="1:12" ht="15" x14ac:dyDescent="0.25">
      <c r="A140" s="23"/>
      <c r="B140" s="15"/>
      <c r="C140" s="11"/>
      <c r="D140" s="57" t="s">
        <v>21</v>
      </c>
      <c r="E140" s="42" t="s">
        <v>61</v>
      </c>
      <c r="F140" s="43">
        <v>185</v>
      </c>
      <c r="G140" s="43">
        <v>7.4</v>
      </c>
      <c r="H140" s="43">
        <v>6.6</v>
      </c>
      <c r="I140" s="43">
        <v>24.5</v>
      </c>
      <c r="J140" s="43">
        <v>200</v>
      </c>
      <c r="K140" s="44">
        <v>256</v>
      </c>
      <c r="L140" s="43">
        <v>8.33</v>
      </c>
    </row>
    <row r="141" spans="1:12" ht="15" x14ac:dyDescent="0.25">
      <c r="A141" s="23"/>
      <c r="B141" s="15"/>
      <c r="C141" s="11"/>
      <c r="D141" s="7" t="s">
        <v>22</v>
      </c>
      <c r="E141" s="42" t="s">
        <v>62</v>
      </c>
      <c r="F141" s="43">
        <v>207</v>
      </c>
      <c r="G141" s="43">
        <v>0.27</v>
      </c>
      <c r="H141" s="43">
        <v>0</v>
      </c>
      <c r="I141" s="43">
        <v>16.25</v>
      </c>
      <c r="J141" s="43">
        <v>62.17</v>
      </c>
      <c r="K141" s="44">
        <v>378</v>
      </c>
      <c r="L141" s="43">
        <v>3.73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63</v>
      </c>
      <c r="F142" s="43">
        <v>40</v>
      </c>
      <c r="G142" s="43">
        <v>3.2</v>
      </c>
      <c r="H142" s="43">
        <v>0.6</v>
      </c>
      <c r="I142" s="43">
        <v>16.04</v>
      </c>
      <c r="J142" s="43">
        <v>82.4</v>
      </c>
      <c r="K142" s="44">
        <v>110</v>
      </c>
      <c r="L142" s="43">
        <v>1.93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64</v>
      </c>
      <c r="F144" s="43">
        <v>60</v>
      </c>
      <c r="G144" s="43">
        <v>9.84</v>
      </c>
      <c r="H144" s="43">
        <v>6.1</v>
      </c>
      <c r="I144" s="43">
        <v>5.4</v>
      </c>
      <c r="J144" s="43">
        <v>76.260000000000005</v>
      </c>
      <c r="K144" s="44">
        <v>60</v>
      </c>
      <c r="L144" s="43">
        <v>4.72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602</v>
      </c>
      <c r="G146" s="19">
        <f t="shared" ref="G146:J146" si="70">SUM(G139:G145)</f>
        <v>25.56</v>
      </c>
      <c r="H146" s="19">
        <f t="shared" si="70"/>
        <v>19.599999999999998</v>
      </c>
      <c r="I146" s="19">
        <f t="shared" si="70"/>
        <v>77.19</v>
      </c>
      <c r="J146" s="19">
        <f t="shared" si="70"/>
        <v>560.83000000000004</v>
      </c>
      <c r="K146" s="25"/>
      <c r="L146" s="19">
        <f t="shared" ref="L146" si="71">SUM(L139:L145)</f>
        <v>87.2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602</v>
      </c>
      <c r="G157" s="32">
        <f t="shared" ref="G157" si="74">G146+G156</f>
        <v>25.56</v>
      </c>
      <c r="H157" s="32">
        <f t="shared" ref="H157" si="75">H146+H156</f>
        <v>19.599999999999998</v>
      </c>
      <c r="I157" s="32">
        <f t="shared" ref="I157" si="76">I146+I156</f>
        <v>77.19</v>
      </c>
      <c r="J157" s="32">
        <f t="shared" ref="J157:L157" si="77">J146+J156</f>
        <v>560.83000000000004</v>
      </c>
      <c r="K157" s="32"/>
      <c r="L157" s="32">
        <f t="shared" si="77"/>
        <v>87.2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100</v>
      </c>
      <c r="G158" s="40">
        <v>5.5</v>
      </c>
      <c r="H158" s="40">
        <v>8.8000000000000007</v>
      </c>
      <c r="I158" s="40">
        <v>12</v>
      </c>
      <c r="J158" s="40">
        <v>102</v>
      </c>
      <c r="K158" s="41">
        <v>234</v>
      </c>
      <c r="L158" s="40">
        <v>78.459999999999994</v>
      </c>
    </row>
    <row r="159" spans="1:12" ht="15" x14ac:dyDescent="0.25">
      <c r="A159" s="23"/>
      <c r="B159" s="15"/>
      <c r="C159" s="11"/>
      <c r="D159" s="57" t="s">
        <v>21</v>
      </c>
      <c r="E159" s="42" t="s">
        <v>66</v>
      </c>
      <c r="F159" s="43">
        <v>200</v>
      </c>
      <c r="G159" s="43">
        <v>4.4000000000000004</v>
      </c>
      <c r="H159" s="43">
        <v>6</v>
      </c>
      <c r="I159" s="43">
        <v>11.6</v>
      </c>
      <c r="J159" s="43">
        <v>140</v>
      </c>
      <c r="K159" s="44">
        <v>377</v>
      </c>
      <c r="L159" s="43">
        <v>21.49</v>
      </c>
    </row>
    <row r="160" spans="1:12" ht="15" x14ac:dyDescent="0.2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0.6</v>
      </c>
      <c r="H160" s="43">
        <v>0.1</v>
      </c>
      <c r="I160" s="43">
        <v>20.100000000000001</v>
      </c>
      <c r="J160" s="43">
        <v>84</v>
      </c>
      <c r="K160" s="44">
        <v>495</v>
      </c>
      <c r="L160" s="43">
        <v>4.43</v>
      </c>
    </row>
    <row r="161" spans="1:12" ht="15" x14ac:dyDescent="0.25">
      <c r="A161" s="23"/>
      <c r="B161" s="15"/>
      <c r="C161" s="11"/>
      <c r="D161" s="7" t="s">
        <v>23</v>
      </c>
      <c r="E161" s="42" t="s">
        <v>68</v>
      </c>
      <c r="F161" s="43">
        <v>66</v>
      </c>
      <c r="G161" s="43">
        <v>3.66</v>
      </c>
      <c r="H161" s="43">
        <v>2.76</v>
      </c>
      <c r="I161" s="43">
        <v>15.7</v>
      </c>
      <c r="J161" s="43">
        <v>136</v>
      </c>
      <c r="K161" s="44">
        <v>34</v>
      </c>
      <c r="L161" s="43">
        <v>25.3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23</v>
      </c>
      <c r="E163" s="42" t="s">
        <v>42</v>
      </c>
      <c r="F163" s="43">
        <v>40</v>
      </c>
      <c r="G163" s="43">
        <v>3.8</v>
      </c>
      <c r="H163" s="43">
        <v>0.45</v>
      </c>
      <c r="I163" s="43">
        <v>24.85</v>
      </c>
      <c r="J163" s="43">
        <v>113</v>
      </c>
      <c r="K163" s="44">
        <v>3</v>
      </c>
      <c r="L163" s="43">
        <v>1.93</v>
      </c>
    </row>
    <row r="164" spans="1:12" ht="15" x14ac:dyDescent="0.25">
      <c r="A164" s="23"/>
      <c r="B164" s="15"/>
      <c r="C164" s="11"/>
      <c r="D164" s="6" t="s">
        <v>26</v>
      </c>
      <c r="E164" s="42" t="s">
        <v>69</v>
      </c>
      <c r="F164" s="43">
        <v>60</v>
      </c>
      <c r="G164" s="43">
        <v>0.84</v>
      </c>
      <c r="H164" s="43">
        <v>0.01</v>
      </c>
      <c r="I164" s="43">
        <v>4.62</v>
      </c>
      <c r="J164" s="43">
        <v>15.25</v>
      </c>
      <c r="K164" s="44">
        <v>23</v>
      </c>
      <c r="L164" s="43">
        <v>5.75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666</v>
      </c>
      <c r="G165" s="19">
        <f t="shared" ref="G165:J165" si="78">SUM(G158:G164)</f>
        <v>18.8</v>
      </c>
      <c r="H165" s="19">
        <f t="shared" si="78"/>
        <v>18.12</v>
      </c>
      <c r="I165" s="19">
        <f t="shared" si="78"/>
        <v>88.87</v>
      </c>
      <c r="J165" s="19">
        <f t="shared" si="78"/>
        <v>590.25</v>
      </c>
      <c r="K165" s="25"/>
      <c r="L165" s="19">
        <f t="shared" ref="L165" si="79">SUM(L158:L164)</f>
        <v>137.36000000000001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666</v>
      </c>
      <c r="G176" s="32">
        <f t="shared" ref="G176" si="82">G165+G175</f>
        <v>18.8</v>
      </c>
      <c r="H176" s="32">
        <f t="shared" ref="H176" si="83">H165+H175</f>
        <v>18.12</v>
      </c>
      <c r="I176" s="32">
        <f t="shared" ref="I176" si="84">I165+I175</f>
        <v>88.87</v>
      </c>
      <c r="J176" s="32">
        <f t="shared" ref="J176:L176" si="85">J165+J175</f>
        <v>590.25</v>
      </c>
      <c r="K176" s="32"/>
      <c r="L176" s="32">
        <f t="shared" si="85"/>
        <v>137.36000000000001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200</v>
      </c>
      <c r="G177" s="40">
        <v>3.17</v>
      </c>
      <c r="H177" s="40">
        <v>9.39</v>
      </c>
      <c r="I177" s="40">
        <v>26.03</v>
      </c>
      <c r="J177" s="40">
        <v>248.48</v>
      </c>
      <c r="K177" s="41">
        <v>68</v>
      </c>
      <c r="L177" s="40">
        <v>68</v>
      </c>
    </row>
    <row r="178" spans="1:12" ht="15" x14ac:dyDescent="0.25">
      <c r="A178" s="23"/>
      <c r="B178" s="15"/>
      <c r="C178" s="11"/>
      <c r="D178" s="6" t="s">
        <v>26</v>
      </c>
      <c r="E178" s="42" t="s">
        <v>72</v>
      </c>
      <c r="F178" s="43">
        <v>60</v>
      </c>
      <c r="G178" s="43">
        <v>1.45</v>
      </c>
      <c r="H178" s="43">
        <v>6</v>
      </c>
      <c r="I178" s="43">
        <v>8.4</v>
      </c>
      <c r="J178" s="43">
        <v>94</v>
      </c>
      <c r="K178" s="44">
        <v>1</v>
      </c>
      <c r="L178" s="43">
        <v>1</v>
      </c>
    </row>
    <row r="179" spans="1:12" ht="15" x14ac:dyDescent="0.25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0.7</v>
      </c>
      <c r="H179" s="43">
        <v>0.3</v>
      </c>
      <c r="I179" s="43">
        <v>9.5</v>
      </c>
      <c r="J179" s="43">
        <v>37</v>
      </c>
      <c r="K179" s="44">
        <v>519</v>
      </c>
      <c r="L179" s="43">
        <v>519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3.04</v>
      </c>
      <c r="H180" s="43">
        <v>0.32</v>
      </c>
      <c r="I180" s="43">
        <v>19.68</v>
      </c>
      <c r="J180" s="43">
        <v>94</v>
      </c>
      <c r="K180" s="44">
        <v>108</v>
      </c>
      <c r="L180" s="43">
        <v>108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8.36</v>
      </c>
      <c r="H184" s="19">
        <f t="shared" si="86"/>
        <v>16.010000000000002</v>
      </c>
      <c r="I184" s="19">
        <f t="shared" si="86"/>
        <v>63.61</v>
      </c>
      <c r="J184" s="19">
        <f t="shared" si="86"/>
        <v>473.48</v>
      </c>
      <c r="K184" s="25"/>
      <c r="L184" s="19">
        <f t="shared" ref="L184" si="87">SUM(L177:L183)</f>
        <v>696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8.36</v>
      </c>
      <c r="H195" s="32">
        <f t="shared" ref="H195" si="91">H184+H194</f>
        <v>16.010000000000002</v>
      </c>
      <c r="I195" s="32">
        <f t="shared" ref="I195" si="92">I184+I194</f>
        <v>63.61</v>
      </c>
      <c r="J195" s="32">
        <f t="shared" ref="J195:L195" si="93">J184+J194</f>
        <v>473.48</v>
      </c>
      <c r="K195" s="32"/>
      <c r="L195" s="32">
        <f t="shared" si="93"/>
        <v>696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555.29999999999995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17.757999999999999</v>
      </c>
      <c r="H196" s="34">
        <f t="shared" si="94"/>
        <v>18.227</v>
      </c>
      <c r="I196" s="34">
        <f t="shared" si="94"/>
        <v>76.942000000000007</v>
      </c>
      <c r="J196" s="34">
        <f t="shared" si="94"/>
        <v>541.93899999999996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143.18200000000002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15748031496062992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2025-01-17T08:00:45Z</cp:lastPrinted>
  <dcterms:created xsi:type="dcterms:W3CDTF">2022-05-16T14:23:56Z</dcterms:created>
  <dcterms:modified xsi:type="dcterms:W3CDTF">2025-04-16T05:00:39Z</dcterms:modified>
</cp:coreProperties>
</file>